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9720" windowHeight="7320" tabRatio="608" activeTab="0"/>
  </bookViews>
  <sheets>
    <sheet name="criterii de evaluare " sheetId="1" r:id="rId1"/>
  </sheets>
  <definedNames>
    <definedName name="_xlnm.Print_Titles" localSheetId="0">'criterii de evaluare '!$7:$10</definedName>
  </definedNames>
  <calcPr fullCalcOnLoad="1"/>
</workbook>
</file>

<file path=xl/sharedStrings.xml><?xml version="1.0" encoding="utf-8"?>
<sst xmlns="http://schemas.openxmlformats.org/spreadsheetml/2006/main" count="25" uniqueCount="25">
  <si>
    <t xml:space="preserve">puncte </t>
  </si>
  <si>
    <t>Valoare punct</t>
  </si>
  <si>
    <t>suma</t>
  </si>
  <si>
    <t>total puncte si sume furnizori privati</t>
  </si>
  <si>
    <t>Presedinte Director general</t>
  </si>
  <si>
    <t>Director ex.al Directiei economice</t>
  </si>
  <si>
    <t xml:space="preserve">            </t>
  </si>
  <si>
    <t>INCD V.Babes Bucuresti</t>
  </si>
  <si>
    <t>Director ex.al Directiei Relatii contractuale</t>
  </si>
  <si>
    <t>Spitalul jud.de urgenta Targoviste</t>
  </si>
  <si>
    <t>Lotus Med SRL Bucuresti</t>
  </si>
  <si>
    <t>Personal Genetics SRL Bucuresti</t>
  </si>
  <si>
    <t>Onco Team SRL Bucuresti</t>
  </si>
  <si>
    <t>Criteriul resurse</t>
  </si>
  <si>
    <t>evaluare</t>
  </si>
  <si>
    <t>Total suma</t>
  </si>
  <si>
    <t>CASA DE ASIGURARI DE SANATATE DAMBOVITA</t>
  </si>
  <si>
    <t>Sef.Serv.Decontare serv.medicale</t>
  </si>
  <si>
    <t>dr.jr.Cornel Craciun</t>
  </si>
  <si>
    <t>ec.Agnes Dinca</t>
  </si>
  <si>
    <t>ec.Termegan Liliana</t>
  </si>
  <si>
    <t>contractata</t>
  </si>
  <si>
    <t>ec Zarnescu Izabela</t>
  </si>
  <si>
    <t>Martie</t>
  </si>
  <si>
    <t>Lista furnizorilor de examinari histopatologice si citologice si sumele calculate si repartizate pentru luna martie 2020,conform Filei de Buget a CNAS nr.              P1.714//28.02.2020,criteriilor din Anexa 19 la Ordinul MS/CNAS nr.397/836/2018 si punctajul obtinut la contractare</t>
  </si>
</sst>
</file>

<file path=xl/styles.xml><?xml version="1.0" encoding="utf-8"?>
<styleSheet xmlns="http://schemas.openxmlformats.org/spreadsheetml/2006/main">
  <numFmts count="3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#,##0.00000"/>
    <numFmt numFmtId="183" formatCode="0.000"/>
    <numFmt numFmtId="184" formatCode="#,##0.0000"/>
    <numFmt numFmtId="185" formatCode="0.0000"/>
    <numFmt numFmtId="186" formatCode="0.000000"/>
    <numFmt numFmtId="187" formatCode="#,##0.000"/>
    <numFmt numFmtId="188" formatCode="0.00000"/>
    <numFmt numFmtId="189" formatCode="#,##0.000000"/>
  </numFmts>
  <fonts count="23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4" fontId="1" fillId="0" borderId="0" xfId="0" applyNumberFormat="1" applyFont="1" applyAlignment="1">
      <alignment/>
    </xf>
    <xf numFmtId="4" fontId="1" fillId="24" borderId="11" xfId="0" applyNumberFormat="1" applyFont="1" applyFill="1" applyBorder="1" applyAlignment="1">
      <alignment vertical="top" wrapText="1"/>
    </xf>
    <xf numFmtId="4" fontId="1" fillId="0" borderId="10" xfId="0" applyNumberFormat="1" applyFont="1" applyBorder="1" applyAlignment="1">
      <alignment horizontal="right"/>
    </xf>
    <xf numFmtId="4" fontId="1" fillId="0" borderId="0" xfId="0" applyNumberFormat="1" applyFont="1" applyAlignment="1">
      <alignment horizontal="right"/>
    </xf>
    <xf numFmtId="4" fontId="1" fillId="25" borderId="10" xfId="0" applyNumberFormat="1" applyFont="1" applyFill="1" applyBorder="1" applyAlignment="1">
      <alignment horizontal="right"/>
    </xf>
    <xf numFmtId="189" fontId="1" fillId="0" borderId="10" xfId="0" applyNumberFormat="1" applyFont="1" applyBorder="1" applyAlignment="1">
      <alignment horizontal="right"/>
    </xf>
    <xf numFmtId="0" fontId="1" fillId="25" borderId="10" xfId="0" applyFont="1" applyFill="1" applyBorder="1" applyAlignment="1">
      <alignment wrapText="1"/>
    </xf>
    <xf numFmtId="0" fontId="1" fillId="0" borderId="0" xfId="0" applyFont="1" applyFill="1" applyAlignment="1">
      <alignment horizontal="center"/>
    </xf>
    <xf numFmtId="4" fontId="2" fillId="0" borderId="12" xfId="0" applyNumberFormat="1" applyFont="1" applyFill="1" applyBorder="1" applyAlignment="1">
      <alignment horizontal="center" vertical="top" wrapText="1"/>
    </xf>
    <xf numFmtId="4" fontId="1" fillId="0" borderId="11" xfId="0" applyNumberFormat="1" applyFont="1" applyFill="1" applyBorder="1" applyAlignment="1">
      <alignment horizontal="right"/>
    </xf>
    <xf numFmtId="4" fontId="1" fillId="10" borderId="10" xfId="0" applyNumberFormat="1" applyFont="1" applyFill="1" applyBorder="1" applyAlignment="1">
      <alignment horizontal="right"/>
    </xf>
    <xf numFmtId="4" fontId="1" fillId="26" borderId="12" xfId="0" applyNumberFormat="1" applyFont="1" applyFill="1" applyBorder="1" applyAlignment="1">
      <alignment vertical="top" wrapText="1"/>
    </xf>
    <xf numFmtId="3" fontId="2" fillId="26" borderId="11" xfId="0" applyNumberFormat="1" applyFont="1" applyFill="1" applyBorder="1" applyAlignment="1">
      <alignment horizontal="right" vertical="top" wrapText="1"/>
    </xf>
    <xf numFmtId="0" fontId="1" fillId="0" borderId="11" xfId="0" applyFont="1" applyFill="1" applyBorder="1" applyAlignment="1">
      <alignment horizontal="right"/>
    </xf>
    <xf numFmtId="4" fontId="1" fillId="0" borderId="12" xfId="0" applyNumberFormat="1" applyFont="1" applyFill="1" applyBorder="1" applyAlignment="1">
      <alignment horizontal="right" vertical="top" wrapText="1"/>
    </xf>
    <xf numFmtId="0" fontId="1" fillId="0" borderId="0" xfId="0" applyFont="1" applyFill="1" applyAlignment="1">
      <alignment horizontal="right"/>
    </xf>
    <xf numFmtId="4" fontId="2" fillId="10" borderId="12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4" fontId="2" fillId="0" borderId="10" xfId="0" applyNumberFormat="1" applyFont="1" applyFill="1" applyBorder="1" applyAlignment="1">
      <alignment vertical="center" wrapText="1"/>
    </xf>
    <xf numFmtId="1" fontId="2" fillId="0" borderId="13" xfId="0" applyNumberFormat="1" applyFont="1" applyFill="1" applyBorder="1" applyAlignment="1">
      <alignment horizontal="center" vertical="top" wrapText="1"/>
    </xf>
    <xf numFmtId="1" fontId="2" fillId="0" borderId="14" xfId="0" applyNumberFormat="1" applyFont="1" applyFill="1" applyBorder="1" applyAlignment="1">
      <alignment horizontal="center" vertical="top" wrapText="1"/>
    </xf>
    <xf numFmtId="4" fontId="2" fillId="0" borderId="13" xfId="0" applyNumberFormat="1" applyFont="1" applyFill="1" applyBorder="1" applyAlignment="1">
      <alignment horizontal="center" vertical="top" wrapText="1"/>
    </xf>
    <xf numFmtId="14" fontId="1" fillId="0" borderId="0" xfId="0" applyNumberFormat="1" applyFont="1" applyAlignment="1">
      <alignment/>
    </xf>
    <xf numFmtId="4" fontId="1" fillId="0" borderId="15" xfId="0" applyNumberFormat="1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center" vertical="justify"/>
    </xf>
    <xf numFmtId="0" fontId="5" fillId="0" borderId="17" xfId="0" applyFont="1" applyBorder="1" applyAlignment="1">
      <alignment horizontal="center" vertical="justify"/>
    </xf>
    <xf numFmtId="4" fontId="2" fillId="0" borderId="14" xfId="0" applyNumberFormat="1" applyFont="1" applyFill="1" applyBorder="1" applyAlignment="1">
      <alignment vertical="top" wrapText="1"/>
    </xf>
    <xf numFmtId="0" fontId="1" fillId="0" borderId="0" xfId="0" applyFont="1" applyAlignment="1">
      <alignment horizontal="center" vertical="justify"/>
    </xf>
    <xf numFmtId="0" fontId="0" fillId="0" borderId="18" xfId="0" applyBorder="1" applyAlignment="1">
      <alignment horizontal="center" vertical="justify"/>
    </xf>
    <xf numFmtId="0" fontId="2" fillId="0" borderId="16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H45"/>
  <sheetViews>
    <sheetView showGridLines="0" tabSelected="1" zoomScalePageLayoutView="0" workbookViewId="0" topLeftCell="A1">
      <selection activeCell="A7" sqref="A7:A10"/>
    </sheetView>
  </sheetViews>
  <sheetFormatPr defaultColWidth="9.140625" defaultRowHeight="12.75"/>
  <cols>
    <col min="1" max="1" width="46.57421875" style="1" customWidth="1"/>
    <col min="2" max="2" width="12.421875" style="1" customWidth="1"/>
    <col min="3" max="16384" width="9.140625" style="1" customWidth="1"/>
  </cols>
  <sheetData>
    <row r="1" ht="12.75">
      <c r="A1" s="1" t="s">
        <v>16</v>
      </c>
    </row>
    <row r="4" ht="12.75">
      <c r="A4" s="30" t="s">
        <v>24</v>
      </c>
    </row>
    <row r="5" ht="12.75">
      <c r="A5" s="30"/>
    </row>
    <row r="6" ht="69" customHeight="1">
      <c r="A6" s="31"/>
    </row>
    <row r="7" spans="1:4" s="10" customFormat="1" ht="18.75" customHeight="1">
      <c r="A7" s="32"/>
      <c r="B7" s="27" t="s">
        <v>15</v>
      </c>
      <c r="C7" s="22">
        <v>1</v>
      </c>
      <c r="D7" s="23"/>
    </row>
    <row r="8" spans="1:4" s="10" customFormat="1" ht="24" customHeight="1">
      <c r="A8" s="33"/>
      <c r="B8" s="28" t="s">
        <v>21</v>
      </c>
      <c r="C8" s="24" t="s">
        <v>13</v>
      </c>
      <c r="D8" s="29" t="s">
        <v>14</v>
      </c>
    </row>
    <row r="9" spans="1:4" s="20" customFormat="1" ht="39" customHeight="1">
      <c r="A9" s="33"/>
      <c r="B9" s="26" t="s">
        <v>23</v>
      </c>
      <c r="C9" s="21"/>
      <c r="D9" s="19">
        <v>1</v>
      </c>
    </row>
    <row r="10" spans="1:4" s="10" customFormat="1" ht="12.75" customHeight="1">
      <c r="A10" s="34"/>
      <c r="B10" s="13">
        <v>9860</v>
      </c>
      <c r="C10" s="11" t="s">
        <v>0</v>
      </c>
      <c r="D10" s="11" t="s">
        <v>2</v>
      </c>
    </row>
    <row r="11" spans="1:4" s="18" customFormat="1" ht="15" customHeight="1">
      <c r="A11" s="16"/>
      <c r="B11" s="12"/>
      <c r="C11" s="17"/>
      <c r="D11" s="17">
        <v>9860</v>
      </c>
    </row>
    <row r="12" spans="1:4" ht="12.75">
      <c r="A12" s="2" t="s">
        <v>7</v>
      </c>
      <c r="B12" s="15">
        <f>D12</f>
        <v>3416.4316986000003</v>
      </c>
      <c r="C12" s="4">
        <v>512.34</v>
      </c>
      <c r="D12" s="14">
        <f>C12*$D$18</f>
        <v>3416.4316986000003</v>
      </c>
    </row>
    <row r="13" spans="1:4" ht="12.75">
      <c r="A13" s="2" t="s">
        <v>10</v>
      </c>
      <c r="B13" s="15">
        <f>D13</f>
        <v>1904.4636240000002</v>
      </c>
      <c r="C13" s="4">
        <v>285.6</v>
      </c>
      <c r="D13" s="14">
        <f>C13*$D$18</f>
        <v>1904.4636240000002</v>
      </c>
    </row>
    <row r="14" spans="1:4" ht="12.75">
      <c r="A14" s="2" t="s">
        <v>9</v>
      </c>
      <c r="B14" s="15">
        <f>D14</f>
        <v>710.6396652999999</v>
      </c>
      <c r="C14" s="4">
        <v>106.57</v>
      </c>
      <c r="D14" s="14">
        <f>C14*$D$18</f>
        <v>710.6396652999999</v>
      </c>
    </row>
    <row r="15" spans="1:4" ht="12.75">
      <c r="A15" s="2" t="s">
        <v>11</v>
      </c>
      <c r="B15" s="15">
        <f>D15</f>
        <v>1312.3194720000001</v>
      </c>
      <c r="C15" s="4">
        <v>196.8</v>
      </c>
      <c r="D15" s="14">
        <f>C15*$D$18</f>
        <v>1312.3194720000001</v>
      </c>
    </row>
    <row r="16" spans="1:4" ht="12.75">
      <c r="A16" s="2" t="s">
        <v>12</v>
      </c>
      <c r="B16" s="15">
        <f>D16</f>
        <v>2516.1458657</v>
      </c>
      <c r="C16" s="4">
        <v>377.33</v>
      </c>
      <c r="D16" s="14">
        <f>C16*$D$18</f>
        <v>2516.1458657</v>
      </c>
    </row>
    <row r="17" spans="1:4" ht="12.75">
      <c r="A17" s="9" t="s">
        <v>3</v>
      </c>
      <c r="B17" s="7">
        <f>SUM(B12:B16)</f>
        <v>9860.0003256</v>
      </c>
      <c r="C17" s="7">
        <f>SUM(C12:C16)</f>
        <v>1478.6399999999999</v>
      </c>
      <c r="D17" s="7">
        <f>SUM(D12:D16)</f>
        <v>9860.0003256</v>
      </c>
    </row>
    <row r="18" spans="1:4" ht="12.75">
      <c r="A18" s="2" t="s">
        <v>1</v>
      </c>
      <c r="B18" s="5"/>
      <c r="C18" s="8"/>
      <c r="D18" s="8">
        <f>ROUND(D11/C17,6)</f>
        <v>6.66829</v>
      </c>
    </row>
    <row r="20" spans="1:2" ht="12.75">
      <c r="A20" s="1" t="s">
        <v>4</v>
      </c>
      <c r="B20" s="1" t="s">
        <v>5</v>
      </c>
    </row>
    <row r="21" spans="1:2" ht="12.75">
      <c r="A21" s="1" t="s">
        <v>18</v>
      </c>
      <c r="B21" s="1" t="s">
        <v>22</v>
      </c>
    </row>
    <row r="22" spans="2:7" ht="12.75">
      <c r="B22" s="6"/>
      <c r="C22" s="6"/>
      <c r="D22" s="6"/>
      <c r="E22" s="6"/>
      <c r="F22" s="6"/>
      <c r="G22" s="6"/>
    </row>
    <row r="23" spans="2:7" ht="12.75">
      <c r="B23" s="3"/>
      <c r="C23" s="3"/>
      <c r="D23" s="3"/>
      <c r="E23" s="3"/>
      <c r="F23" s="3"/>
      <c r="G23" s="3"/>
    </row>
    <row r="24" spans="1:7" ht="12.75">
      <c r="A24" s="1" t="s">
        <v>8</v>
      </c>
      <c r="B24" s="3" t="s">
        <v>17</v>
      </c>
      <c r="C24" s="3"/>
      <c r="D24" s="3"/>
      <c r="E24" s="3"/>
      <c r="F24" s="3"/>
      <c r="G24" s="3"/>
    </row>
    <row r="25" spans="1:8" ht="12.75">
      <c r="A25" s="1" t="s">
        <v>19</v>
      </c>
      <c r="B25" s="3" t="s">
        <v>20</v>
      </c>
      <c r="C25" s="3"/>
      <c r="D25" s="3"/>
      <c r="E25" s="3"/>
      <c r="F25" s="3"/>
      <c r="G25" s="3"/>
      <c r="H25" s="25">
        <v>43889</v>
      </c>
    </row>
    <row r="26" spans="1:7" ht="12.75">
      <c r="A26" s="3"/>
      <c r="B26" s="3"/>
      <c r="C26" s="3"/>
      <c r="D26" s="3"/>
      <c r="E26" s="3"/>
      <c r="F26" s="3"/>
      <c r="G26" s="3"/>
    </row>
    <row r="27" spans="1:5" ht="12.75">
      <c r="A27" s="3"/>
      <c r="E27" s="25"/>
    </row>
    <row r="28" spans="1:3" ht="12.75">
      <c r="A28" s="3"/>
      <c r="C28" s="25"/>
    </row>
    <row r="29" spans="1:3" ht="12.75">
      <c r="A29" s="3"/>
      <c r="C29" s="25"/>
    </row>
    <row r="30" spans="1:2" ht="12.75">
      <c r="A30" s="3"/>
      <c r="B30" s="3"/>
    </row>
    <row r="31" ht="12.75">
      <c r="A31" s="3"/>
    </row>
    <row r="32" ht="12.75">
      <c r="A32" s="3"/>
    </row>
    <row r="33" ht="12.75">
      <c r="A33" s="3" t="s">
        <v>6</v>
      </c>
    </row>
    <row r="34" ht="12.75">
      <c r="A34" s="3"/>
    </row>
    <row r="35" ht="12.75">
      <c r="A35" s="3"/>
    </row>
    <row r="36" ht="12.75">
      <c r="A36" s="3"/>
    </row>
    <row r="37" ht="12.75">
      <c r="A37" s="3"/>
    </row>
    <row r="38" ht="12.75">
      <c r="A38" s="3"/>
    </row>
    <row r="39" ht="12.75">
      <c r="A39" s="3"/>
    </row>
    <row r="40" ht="12.75">
      <c r="A40" s="3"/>
    </row>
    <row r="41" ht="12.75">
      <c r="A41" s="3"/>
    </row>
    <row r="42" ht="12.75">
      <c r="A42" s="3"/>
    </row>
    <row r="43" ht="12.75">
      <c r="A43" s="3"/>
    </row>
    <row r="44" ht="12.75">
      <c r="A44" s="3"/>
    </row>
    <row r="45" ht="12.75">
      <c r="A45" s="3"/>
    </row>
  </sheetData>
  <sheetProtection/>
  <mergeCells count="2">
    <mergeCell ref="A4:A6"/>
    <mergeCell ref="A7:A10"/>
  </mergeCells>
  <printOptions/>
  <pageMargins left="0.41" right="0" top="0.68" bottom="0.7" header="0.15748031496063" footer="0.196850393700787"/>
  <pageSetup horizontalDpi="600" verticalDpi="600" orientation="landscape" paperSize="9" scale="115" r:id="rId1"/>
  <headerFooter alignWithMargins="0">
    <oddFooter>&amp;LUNR &amp;D &amp;T&amp;C&amp;Z&amp;F   &amp;A&amp;R&amp;P/&amp;N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casdb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robertino</dc:creator>
  <cp:keywords/>
  <dc:description/>
  <cp:lastModifiedBy>user</cp:lastModifiedBy>
  <cp:lastPrinted>2020-03-26T11:00:38Z</cp:lastPrinted>
  <dcterms:created xsi:type="dcterms:W3CDTF">2003-01-21T08:22:40Z</dcterms:created>
  <dcterms:modified xsi:type="dcterms:W3CDTF">2020-04-15T08:41:44Z</dcterms:modified>
  <cp:category/>
  <cp:version/>
  <cp:contentType/>
  <cp:contentStatus/>
</cp:coreProperties>
</file>